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刺しゅう" sheetId="1" r:id="rId1"/>
  </sheets>
  <definedNames>
    <definedName name="_xlnm.Print_Area" localSheetId="0">'刺しゅう'!$A$1:$G$75</definedName>
  </definedNames>
  <calcPr fullCalcOnLoad="1"/>
</workbook>
</file>

<file path=xl/comments1.xml><?xml version="1.0" encoding="utf-8"?>
<comments xmlns="http://schemas.openxmlformats.org/spreadsheetml/2006/main">
  <authors>
    <author>member</author>
  </authors>
  <commentList>
    <comment ref="B30" authorId="0">
      <text>
        <r>
          <rPr>
            <b/>
            <sz val="20"/>
            <rFont val="ＭＳ Ｐゴシック"/>
            <family val="3"/>
          </rPr>
          <t>サイズの小さい順に入力してください。</t>
        </r>
      </text>
    </comment>
    <comment ref="C30" authorId="0">
      <text>
        <r>
          <rPr>
            <b/>
            <sz val="20"/>
            <rFont val="ＭＳ Ｐゴシック"/>
            <family val="3"/>
          </rPr>
          <t>記号（！☆など）はプリントできません。
英数字をご使用の場合は、半角でご入力ください。</t>
        </r>
      </text>
    </comment>
  </commentList>
</comments>
</file>

<file path=xl/sharedStrings.xml><?xml version="1.0" encoding="utf-8"?>
<sst xmlns="http://schemas.openxmlformats.org/spreadsheetml/2006/main" count="45" uniqueCount="44">
  <si>
    <t>※44名を超える場合は行を追加してください。</t>
  </si>
  <si>
    <t xml:space="preserve">
※20枚以上ご注文頂いた場合に1枚サービス致します。</t>
  </si>
  <si>
    <t>ご購入枚数
（サービス１枚含む）</t>
  </si>
  <si>
    <t>合計
(サービス含む)</t>
  </si>
  <si>
    <t>6L</t>
  </si>
  <si>
    <t>5L
(XXXXL)</t>
  </si>
  <si>
    <t>4L
(XXXL)</t>
  </si>
  <si>
    <t>3L
(XXL)</t>
  </si>
  <si>
    <t>LL
(XL)</t>
  </si>
  <si>
    <t>L</t>
  </si>
  <si>
    <t>M</t>
  </si>
  <si>
    <t>S</t>
  </si>
  <si>
    <t>160cm
(SS,XS)</t>
  </si>
  <si>
    <t>150cm</t>
  </si>
  <si>
    <t>WL</t>
  </si>
  <si>
    <t>WM</t>
  </si>
  <si>
    <t>WS</t>
  </si>
  <si>
    <t>サイズ</t>
  </si>
  <si>
    <r>
      <t>※自動入力欄</t>
    </r>
    <r>
      <rPr>
        <b/>
        <sz val="18"/>
        <color indexed="10"/>
        <rFont val="ＭＳ Ｐゴシック"/>
        <family val="3"/>
      </rPr>
      <t>（消したり入力したりしないでください。）</t>
    </r>
  </si>
  <si>
    <t>記載No.</t>
  </si>
  <si>
    <t>備考</t>
  </si>
  <si>
    <t>行数</t>
  </si>
  <si>
    <r>
      <t xml:space="preserve">※サイズは各商品によって異なりますので、各商品に対応したサイズをご入力ください。
</t>
    </r>
    <r>
      <rPr>
        <b/>
        <sz val="14"/>
        <color indexed="10"/>
        <rFont val="ＭＳ Ｐゴシック"/>
        <family val="3"/>
      </rPr>
      <t>※20枚以上ご注文の場合、１枚サービスとなります。サービス分も入力してください。</t>
    </r>
  </si>
  <si>
    <t>※校正時使用欄</t>
  </si>
  <si>
    <t>　　までとなります。</t>
  </si>
  <si>
    <t>※刺しゅうの大きさはタテ1.5cm×ヨコ10cm</t>
  </si>
  <si>
    <t>商品カラー</t>
  </si>
  <si>
    <t>※刺しゅうの糸と書体は全て統一となります。</t>
  </si>
  <si>
    <t>商品名</t>
  </si>
  <si>
    <t>書体</t>
  </si>
  <si>
    <t>代表者名</t>
  </si>
  <si>
    <t>刺しゅう糸の色</t>
  </si>
  <si>
    <t>クラス名・団体名</t>
  </si>
  <si>
    <t>加工内容</t>
  </si>
  <si>
    <t>学校名</t>
  </si>
  <si>
    <t>No.000000　担当：●●</t>
  </si>
  <si>
    <t>※オレンジ部分と、下記表にサイズと、希望の加工内容を入力してください。</t>
  </si>
  <si>
    <t>◆刺しゅう専用記入シート◆</t>
  </si>
  <si>
    <t>←弊社使用欄</t>
  </si>
  <si>
    <t>　</t>
  </si>
  <si>
    <r>
      <rPr>
        <b/>
        <sz val="18"/>
        <rFont val="ＭＳ Ｐゴシック"/>
        <family val="3"/>
      </rPr>
      <t xml:space="preserve">アスフィール株式会社
</t>
    </r>
    <r>
      <rPr>
        <b/>
        <sz val="16"/>
        <rFont val="ＭＳ Ｐゴシック"/>
        <family val="3"/>
      </rPr>
      <t>FAX：0120-980-091</t>
    </r>
  </si>
  <si>
    <r>
      <rPr>
        <b/>
        <sz val="16"/>
        <rFont val="ＭＳ Ｐゴシック"/>
        <family val="3"/>
      </rPr>
      <t>サイズ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※サイズの小さい順に入力してください</t>
    </r>
  </si>
  <si>
    <r>
      <rPr>
        <b/>
        <sz val="16"/>
        <rFont val="ＭＳ Ｐゴシック"/>
        <family val="3"/>
      </rPr>
      <t>氏名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※10文字まで（襟への刺しゅうは7文字まで）
</t>
    </r>
    <r>
      <rPr>
        <b/>
        <sz val="10"/>
        <color indexed="10"/>
        <rFont val="ＭＳ Ｐゴシック"/>
        <family val="3"/>
      </rPr>
      <t>※英数字ご使用の場合は、半角でご入力ください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※記号（！☆など）はプリントできません</t>
    </r>
  </si>
  <si>
    <t>刺しゅう箇所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</si>
</sst>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20"/>
      <color indexed="8"/>
      <name val="ＭＳ Ｐゴシック"/>
      <family val="3"/>
    </font>
    <font>
      <u val="single"/>
      <sz val="20"/>
      <color indexed="8"/>
      <name val="Calibri"/>
      <family val="2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6" fillId="28" borderId="0" xfId="0" applyFont="1" applyFill="1" applyAlignment="1">
      <alignment vertical="center"/>
    </xf>
    <xf numFmtId="0" fontId="7" fillId="28" borderId="0" xfId="0" applyFont="1" applyFill="1" applyAlignment="1">
      <alignment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28" borderId="14" xfId="0" applyFont="1" applyFill="1" applyBorder="1" applyAlignment="1">
      <alignment vertical="center"/>
    </xf>
    <xf numFmtId="0" fontId="6" fillId="28" borderId="15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9" fillId="28" borderId="18" xfId="0" applyFont="1" applyFill="1" applyBorder="1" applyAlignment="1">
      <alignment horizontal="center" vertical="center" wrapText="1"/>
    </xf>
    <xf numFmtId="0" fontId="10" fillId="28" borderId="18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/>
    </xf>
    <xf numFmtId="0" fontId="8" fillId="28" borderId="18" xfId="0" applyFont="1" applyFill="1" applyBorder="1" applyAlignment="1">
      <alignment horizontal="center" vertical="center" wrapText="1"/>
    </xf>
    <xf numFmtId="0" fontId="10" fillId="28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28" borderId="0" xfId="0" applyFill="1" applyAlignment="1">
      <alignment vertical="center"/>
    </xf>
    <xf numFmtId="0" fontId="70" fillId="2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28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28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9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 applyProtection="1">
      <alignment horizontal="right" vertical="center"/>
      <protection locked="0"/>
    </xf>
    <xf numFmtId="0" fontId="13" fillId="6" borderId="0" xfId="0" applyFont="1" applyFill="1" applyAlignment="1" applyProtection="1">
      <alignment/>
      <protection locked="0"/>
    </xf>
    <xf numFmtId="0" fontId="10" fillId="6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6" borderId="0" xfId="60" applyFont="1" applyFill="1" applyAlignment="1" applyProtection="1">
      <alignment vertical="center" wrapText="1"/>
      <protection locked="0"/>
    </xf>
    <xf numFmtId="0" fontId="10" fillId="6" borderId="0" xfId="60" applyFont="1" applyFill="1" applyAlignment="1" applyProtection="1">
      <alignment horizontal="center" vertical="center"/>
      <protection locked="0"/>
    </xf>
    <xf numFmtId="0" fontId="71" fillId="6" borderId="0" xfId="0" applyFont="1" applyFill="1" applyAlignment="1" applyProtection="1">
      <alignment vertical="center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72" fillId="0" borderId="0" xfId="0" applyFont="1" applyAlignment="1" applyProtection="1">
      <alignment vertical="center"/>
      <protection locked="0"/>
    </xf>
    <xf numFmtId="0" fontId="15" fillId="0" borderId="0" xfId="60" applyFont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16" fillId="35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35" borderId="0" xfId="60" applyFont="1" applyFill="1" applyAlignment="1" applyProtection="1">
      <alignment horizontal="left" vertical="center"/>
      <protection locked="0"/>
    </xf>
    <xf numFmtId="0" fontId="15" fillId="13" borderId="13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21" xfId="60" applyFont="1" applyBorder="1" applyAlignment="1" applyProtection="1">
      <alignment horizontal="center" vertical="center" wrapText="1"/>
      <protection locked="0"/>
    </xf>
    <xf numFmtId="0" fontId="15" fillId="13" borderId="16" xfId="6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13" borderId="22" xfId="60" applyFont="1" applyFill="1" applyBorder="1" applyAlignment="1" applyProtection="1">
      <alignment horizontal="center" vertical="center"/>
      <protection locked="0"/>
    </xf>
    <xf numFmtId="0" fontId="10" fillId="13" borderId="13" xfId="0" applyFont="1" applyFill="1" applyBorder="1" applyAlignment="1" applyProtection="1">
      <alignment vertical="center"/>
      <protection locked="0"/>
    </xf>
    <xf numFmtId="0" fontId="10" fillId="13" borderId="23" xfId="6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13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26" xfId="60" applyFont="1" applyBorder="1" applyAlignment="1" applyProtection="1">
      <alignment horizontal="center" vertical="center"/>
      <protection locked="0"/>
    </xf>
    <xf numFmtId="0" fontId="10" fillId="13" borderId="13" xfId="0" applyFont="1" applyFill="1" applyBorder="1" applyAlignment="1" applyProtection="1">
      <alignment vertical="center" shrinkToFit="1"/>
      <protection locked="0"/>
    </xf>
    <xf numFmtId="0" fontId="71" fillId="0" borderId="0" xfId="0" applyFont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7" fillId="13" borderId="12" xfId="0" applyFont="1" applyFill="1" applyBorder="1" applyAlignment="1" applyProtection="1">
      <alignment horizontal="center" vertical="center"/>
      <protection locked="0"/>
    </xf>
    <xf numFmtId="0" fontId="15" fillId="13" borderId="11" xfId="0" applyFont="1" applyFill="1" applyBorder="1" applyAlignment="1" applyProtection="1">
      <alignment horizontal="center" vertical="center"/>
      <protection locked="0"/>
    </xf>
    <xf numFmtId="0" fontId="15" fillId="1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3" fillId="0" borderId="2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</xdr:row>
      <xdr:rowOff>257175</xdr:rowOff>
    </xdr:from>
    <xdr:to>
      <xdr:col>5</xdr:col>
      <xdr:colOff>1809750</xdr:colOff>
      <xdr:row>20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7096125"/>
          <a:ext cx="9391650" cy="1266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必ずお読みください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・締切日までに上記回答欄にご記入の上、返信をお願い致します。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当社指定の確認締切日までにご連絡頂けない場合は、ご指定の納期に間に合わない場合がございます。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・「キャンセル」や「大幅なデザイン変更」「商品・商品カラー・サイズの変更」は手数料が掛かります。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・デザイン確定後のキャンセルやデザイン変更はお受けできません。</a:t>
          </a:r>
        </a:p>
      </xdr:txBody>
    </xdr:sp>
    <xdr:clientData/>
  </xdr:twoCellAnchor>
  <xdr:oneCellAnchor>
    <xdr:from>
      <xdr:col>0</xdr:col>
      <xdr:colOff>371475</xdr:colOff>
      <xdr:row>12</xdr:row>
      <xdr:rowOff>19050</xdr:rowOff>
    </xdr:from>
    <xdr:ext cx="8629650" cy="1857375"/>
    <xdr:sp>
      <xdr:nvSpPr>
        <xdr:cNvPr id="2" name="テキスト ボックス 2"/>
        <xdr:cNvSpPr txBox="1">
          <a:spLocks noChangeArrowheads="1"/>
        </xdr:cNvSpPr>
      </xdr:nvSpPr>
      <xdr:spPr>
        <a:xfrm>
          <a:off x="371475" y="5048250"/>
          <a:ext cx="8629650" cy="1857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内容のご確認後下記にチェックをして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日　　　　　までにご返信をお願い致します。</a:t>
          </a: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このまま進めてください。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修正があります。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（修正事項を直接ご記入ください）</a:t>
          </a:r>
        </a:p>
      </xdr:txBody>
    </xdr:sp>
    <xdr:clientData/>
  </xdr:oneCellAnchor>
  <xdr:twoCellAnchor editAs="oneCell">
    <xdr:from>
      <xdr:col>0</xdr:col>
      <xdr:colOff>390525</xdr:colOff>
      <xdr:row>20</xdr:row>
      <xdr:rowOff>285750</xdr:rowOff>
    </xdr:from>
    <xdr:to>
      <xdr:col>5</xdr:col>
      <xdr:colOff>1362075</xdr:colOff>
      <xdr:row>27</xdr:row>
      <xdr:rowOff>238125</xdr:rowOff>
    </xdr:to>
    <xdr:pic>
      <xdr:nvPicPr>
        <xdr:cNvPr id="3" name="図 5" descr="刺繍書体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67700"/>
          <a:ext cx="89535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7.50390625" defaultRowHeight="30" customHeight="1"/>
  <cols>
    <col min="1" max="1" width="6.00390625" style="1" customWidth="1"/>
    <col min="2" max="2" width="16.875" style="1" customWidth="1"/>
    <col min="3" max="3" width="55.375" style="1" customWidth="1"/>
    <col min="4" max="4" width="7.125" style="1" customWidth="1"/>
    <col min="5" max="5" width="19.375" style="1" customWidth="1"/>
    <col min="6" max="6" width="28.00390625" style="1" customWidth="1"/>
    <col min="7" max="7" width="8.625" style="1" customWidth="1"/>
    <col min="8" max="8" width="22.00390625" style="1" customWidth="1"/>
    <col min="9" max="21" width="10.00390625" style="1" customWidth="1"/>
    <col min="22" max="22" width="19.625" style="1" customWidth="1"/>
    <col min="23" max="16384" width="7.50390625" style="1" customWidth="1"/>
  </cols>
  <sheetData>
    <row r="1" spans="1:8" ht="54" customHeight="1">
      <c r="A1" s="86" t="s">
        <v>37</v>
      </c>
      <c r="B1" s="86"/>
      <c r="C1" s="86"/>
      <c r="D1" s="86"/>
      <c r="E1" s="86"/>
      <c r="F1" s="87" t="s">
        <v>40</v>
      </c>
      <c r="G1" s="87"/>
      <c r="H1" s="38"/>
    </row>
    <row r="2" spans="1:8" ht="29.25" customHeight="1" thickBot="1">
      <c r="A2" s="79" t="s">
        <v>36</v>
      </c>
      <c r="B2" s="78"/>
      <c r="C2" s="75"/>
      <c r="F2" s="74" t="s">
        <v>35</v>
      </c>
      <c r="G2" s="38"/>
      <c r="H2" s="38" t="s">
        <v>38</v>
      </c>
    </row>
    <row r="3" spans="2:8" ht="35.25" customHeight="1" thickBot="1">
      <c r="B3" s="64" t="s">
        <v>34</v>
      </c>
      <c r="C3" s="80"/>
      <c r="E3" s="73" t="s">
        <v>33</v>
      </c>
      <c r="F3" s="72"/>
      <c r="G3" s="38"/>
      <c r="H3" s="38"/>
    </row>
    <row r="4" spans="2:8" ht="35.25" customHeight="1">
      <c r="B4" s="77" t="s">
        <v>32</v>
      </c>
      <c r="C4" s="80"/>
      <c r="E4" s="71" t="s">
        <v>31</v>
      </c>
      <c r="F4" s="76"/>
      <c r="G4" s="38"/>
      <c r="H4" s="38"/>
    </row>
    <row r="5" spans="2:8" ht="35.25" customHeight="1">
      <c r="B5" s="70" t="s">
        <v>30</v>
      </c>
      <c r="C5" s="80"/>
      <c r="E5" s="69" t="s">
        <v>43</v>
      </c>
      <c r="F5" s="76"/>
      <c r="G5" s="38"/>
      <c r="H5" s="38"/>
    </row>
    <row r="6" spans="3:33" ht="35.25" customHeight="1" thickBot="1">
      <c r="C6" s="68"/>
      <c r="D6" s="42"/>
      <c r="E6" s="67" t="s">
        <v>29</v>
      </c>
      <c r="F6" s="66"/>
      <c r="G6" s="38"/>
      <c r="H6" s="38"/>
      <c r="AG6" s="49"/>
    </row>
    <row r="7" spans="2:34" ht="35.25" customHeight="1">
      <c r="B7" s="62"/>
      <c r="C7" s="68"/>
      <c r="D7" s="42"/>
      <c r="E7" s="42"/>
      <c r="F7" s="65"/>
      <c r="G7" s="38"/>
      <c r="H7" s="38"/>
      <c r="AH7" s="49"/>
    </row>
    <row r="8" spans="2:33" ht="35.25" customHeight="1">
      <c r="B8" s="64" t="s">
        <v>28</v>
      </c>
      <c r="C8" s="80"/>
      <c r="D8" s="42"/>
      <c r="E8" s="63" t="s">
        <v>27</v>
      </c>
      <c r="F8" s="59"/>
      <c r="G8" s="38"/>
      <c r="H8" s="38"/>
      <c r="AG8" s="49"/>
    </row>
    <row r="9" spans="2:33" ht="35.25" customHeight="1">
      <c r="B9" s="64" t="s">
        <v>26</v>
      </c>
      <c r="C9" s="80"/>
      <c r="D9" s="42"/>
      <c r="E9" s="63" t="s">
        <v>25</v>
      </c>
      <c r="F9" s="59"/>
      <c r="G9" s="38"/>
      <c r="H9" s="38"/>
      <c r="AG9" s="49"/>
    </row>
    <row r="10" spans="2:33" ht="30" customHeight="1">
      <c r="B10" s="62"/>
      <c r="C10" s="61"/>
      <c r="D10" s="61"/>
      <c r="E10" s="60" t="s">
        <v>24</v>
      </c>
      <c r="F10" s="59"/>
      <c r="G10" s="58"/>
      <c r="H10" s="38"/>
      <c r="AG10" s="49"/>
    </row>
    <row r="11" spans="1:33" ht="15" customHeight="1">
      <c r="A11" s="57"/>
      <c r="B11" s="56"/>
      <c r="C11" s="42"/>
      <c r="D11" s="55"/>
      <c r="G11" s="54"/>
      <c r="H11" s="38"/>
      <c r="AG11" s="49"/>
    </row>
    <row r="12" spans="1:33" ht="21" customHeight="1">
      <c r="A12" s="53" t="s">
        <v>23</v>
      </c>
      <c r="B12" s="48"/>
      <c r="C12" s="45"/>
      <c r="D12" s="47"/>
      <c r="E12" s="52"/>
      <c r="F12" s="51"/>
      <c r="G12" s="51"/>
      <c r="H12" s="38"/>
      <c r="AG12" s="49"/>
    </row>
    <row r="13" spans="1:33" ht="30" customHeight="1">
      <c r="A13" s="45"/>
      <c r="B13" s="48"/>
      <c r="C13" s="45"/>
      <c r="D13" s="47"/>
      <c r="E13" s="45"/>
      <c r="F13" s="45"/>
      <c r="G13" s="45"/>
      <c r="H13" s="38" t="s">
        <v>38</v>
      </c>
      <c r="AA13" s="50"/>
      <c r="AG13" s="49"/>
    </row>
    <row r="14" spans="1:27" ht="30" customHeight="1">
      <c r="A14" s="45"/>
      <c r="B14" s="48"/>
      <c r="C14" s="45"/>
      <c r="D14" s="47"/>
      <c r="E14" s="45"/>
      <c r="F14" s="45"/>
      <c r="G14" s="45"/>
      <c r="H14" s="38"/>
      <c r="AA14" s="38"/>
    </row>
    <row r="15" spans="1:33" s="42" customFormat="1" ht="30" customHeight="1">
      <c r="A15" s="45"/>
      <c r="B15" s="48"/>
      <c r="C15" s="45"/>
      <c r="D15" s="47"/>
      <c r="E15" s="45"/>
      <c r="F15" s="45"/>
      <c r="G15" s="45"/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A15" s="1"/>
      <c r="AG15" s="1"/>
    </row>
    <row r="16" spans="1:22" s="42" customFormat="1" ht="22.5" customHeight="1">
      <c r="A16" s="45"/>
      <c r="B16" s="48"/>
      <c r="C16" s="45"/>
      <c r="D16" s="47"/>
      <c r="E16" s="45"/>
      <c r="F16" s="45"/>
      <c r="G16" s="45"/>
      <c r="H16" s="3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42" customFormat="1" ht="30" customHeight="1">
      <c r="A17" s="45"/>
      <c r="B17" s="46"/>
      <c r="C17" s="45"/>
      <c r="D17" s="45"/>
      <c r="E17" s="45"/>
      <c r="F17" s="45"/>
      <c r="G17" s="45"/>
      <c r="H17" s="3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42" customFormat="1" ht="30" customHeight="1">
      <c r="A18" s="43"/>
      <c r="B18" s="43"/>
      <c r="C18" s="43"/>
      <c r="D18" s="43"/>
      <c r="E18" s="43"/>
      <c r="F18" s="43"/>
      <c r="G18" s="43"/>
      <c r="H18" s="3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42" customFormat="1" ht="30" customHeight="1">
      <c r="A19" s="44"/>
      <c r="B19" s="44"/>
      <c r="C19" s="43"/>
      <c r="D19" s="43"/>
      <c r="E19" s="43"/>
      <c r="F19" s="43"/>
      <c r="G19" s="43"/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42" customFormat="1" ht="30" customHeight="1">
      <c r="A20" s="44"/>
      <c r="B20" s="44"/>
      <c r="C20" s="43"/>
      <c r="D20" s="43"/>
      <c r="E20" s="43"/>
      <c r="F20" s="43"/>
      <c r="G20" s="43"/>
      <c r="H20" s="3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14" s="42" customFormat="1" ht="30" customHeight="1">
      <c r="A21" s="44"/>
      <c r="B21" s="44"/>
      <c r="C21" s="43"/>
      <c r="D21" s="43"/>
      <c r="E21" s="43"/>
      <c r="F21" s="43"/>
      <c r="G21" s="43"/>
      <c r="H21" s="1"/>
      <c r="I21" s="1"/>
      <c r="J21" s="1"/>
      <c r="K21" s="1"/>
      <c r="L21" s="1"/>
      <c r="M21" s="1"/>
      <c r="N21" s="1"/>
    </row>
    <row r="22" spans="1:14" s="42" customFormat="1" ht="30" customHeight="1">
      <c r="A22" s="44"/>
      <c r="B22" s="44"/>
      <c r="C22" s="43"/>
      <c r="D22" s="43"/>
      <c r="E22" s="43"/>
      <c r="F22" s="43"/>
      <c r="G22" s="43"/>
      <c r="H22" s="1"/>
      <c r="I22" s="1"/>
      <c r="J22" s="1"/>
      <c r="K22" s="1"/>
      <c r="L22" s="1"/>
      <c r="M22" s="1"/>
      <c r="N22" s="1"/>
    </row>
    <row r="23" spans="1:14" s="42" customFormat="1" ht="30" customHeight="1">
      <c r="A23" s="44"/>
      <c r="B23" s="44"/>
      <c r="C23" s="43"/>
      <c r="D23" s="43"/>
      <c r="E23" s="43"/>
      <c r="F23" s="43"/>
      <c r="G23" s="43"/>
      <c r="H23" s="1"/>
      <c r="I23" s="1"/>
      <c r="J23" s="1"/>
      <c r="K23" s="1"/>
      <c r="L23" s="1"/>
      <c r="M23" s="1"/>
      <c r="N23" s="1"/>
    </row>
    <row r="24" spans="1:14" s="42" customFormat="1" ht="30" customHeight="1">
      <c r="A24" s="44"/>
      <c r="B24" s="44"/>
      <c r="C24" s="43"/>
      <c r="D24" s="43"/>
      <c r="E24" s="43"/>
      <c r="F24" s="43"/>
      <c r="G24" s="43"/>
      <c r="H24" s="1"/>
      <c r="I24" s="1"/>
      <c r="J24" s="1"/>
      <c r="K24" s="1"/>
      <c r="L24" s="1"/>
      <c r="M24" s="1"/>
      <c r="N24" s="1"/>
    </row>
    <row r="25" spans="1:14" s="42" customFormat="1" ht="30" customHeight="1">
      <c r="A25" s="44"/>
      <c r="B25" s="44"/>
      <c r="C25" s="43"/>
      <c r="D25" s="43"/>
      <c r="E25" s="43"/>
      <c r="F25" s="43"/>
      <c r="G25" s="43"/>
      <c r="H25" s="1"/>
      <c r="I25" s="1"/>
      <c r="J25" s="1"/>
      <c r="K25" s="1"/>
      <c r="L25" s="1"/>
      <c r="M25" s="1"/>
      <c r="N25" s="1"/>
    </row>
    <row r="26" spans="1:14" s="42" customFormat="1" ht="30" customHeight="1">
      <c r="A26" s="44"/>
      <c r="B26" s="44"/>
      <c r="C26" s="43"/>
      <c r="D26" s="43"/>
      <c r="E26" s="43"/>
      <c r="F26" s="43"/>
      <c r="G26" s="43"/>
      <c r="H26" s="1"/>
      <c r="I26" s="1"/>
      <c r="J26" s="1"/>
      <c r="K26" s="1"/>
      <c r="L26" s="1"/>
      <c r="M26" s="1"/>
      <c r="N26" s="1"/>
    </row>
    <row r="27" spans="1:14" s="42" customFormat="1" ht="30" customHeight="1">
      <c r="A27" s="44"/>
      <c r="B27" s="44"/>
      <c r="C27" s="43"/>
      <c r="D27" s="43"/>
      <c r="E27" s="43"/>
      <c r="F27" s="43"/>
      <c r="G27" s="43"/>
      <c r="H27" s="1"/>
      <c r="I27" s="1"/>
      <c r="J27" s="1"/>
      <c r="K27" s="1"/>
      <c r="L27" s="1"/>
      <c r="M27" s="1"/>
      <c r="N27" s="1"/>
    </row>
    <row r="28" spans="1:14" s="42" customFormat="1" ht="30" customHeight="1">
      <c r="A28" s="44"/>
      <c r="B28" s="44"/>
      <c r="C28" s="43"/>
      <c r="D28" s="43"/>
      <c r="E28" s="43"/>
      <c r="F28" s="43"/>
      <c r="G28" s="43"/>
      <c r="H28" s="1"/>
      <c r="I28" s="1"/>
      <c r="J28" s="1"/>
      <c r="K28" s="1"/>
      <c r="L28" s="1"/>
      <c r="M28" s="1"/>
      <c r="N28" s="1"/>
    </row>
    <row r="29" spans="2:9" ht="39" customHeight="1">
      <c r="B29" s="85" t="s">
        <v>22</v>
      </c>
      <c r="C29" s="85"/>
      <c r="D29" s="85"/>
      <c r="E29" s="85"/>
      <c r="F29" s="85"/>
      <c r="H29" s="38"/>
      <c r="I29" s="38"/>
    </row>
    <row r="30" spans="1:9" ht="73.5" customHeight="1">
      <c r="A30" s="41" t="s">
        <v>21</v>
      </c>
      <c r="B30" s="40" t="s">
        <v>41</v>
      </c>
      <c r="C30" s="40" t="s">
        <v>42</v>
      </c>
      <c r="D30" s="81" t="s">
        <v>20</v>
      </c>
      <c r="E30" s="82"/>
      <c r="F30" s="83"/>
      <c r="G30" s="39" t="s">
        <v>19</v>
      </c>
      <c r="H30" s="38"/>
      <c r="I30" s="38"/>
    </row>
    <row r="31" spans="1:9" ht="30" customHeight="1">
      <c r="A31" s="1">
        <v>1</v>
      </c>
      <c r="B31" s="16"/>
      <c r="C31" s="15"/>
      <c r="D31" s="14"/>
      <c r="E31" s="13"/>
      <c r="F31" s="12"/>
      <c r="G31" s="9"/>
      <c r="H31" s="38"/>
      <c r="I31" s="38"/>
    </row>
    <row r="32" spans="1:9" ht="30" customHeight="1">
      <c r="A32" s="1">
        <v>2</v>
      </c>
      <c r="B32" s="16"/>
      <c r="C32" s="15"/>
      <c r="D32" s="14"/>
      <c r="E32" s="13"/>
      <c r="F32" s="12"/>
      <c r="G32" s="9"/>
      <c r="H32" s="38" t="s">
        <v>39</v>
      </c>
      <c r="I32" s="38"/>
    </row>
    <row r="33" spans="1:9" ht="30" customHeight="1">
      <c r="A33" s="1">
        <v>3</v>
      </c>
      <c r="B33" s="16"/>
      <c r="C33" s="15"/>
      <c r="D33" s="14"/>
      <c r="E33" s="13"/>
      <c r="F33" s="12"/>
      <c r="G33" s="9"/>
      <c r="H33" s="38"/>
      <c r="I33" s="38"/>
    </row>
    <row r="34" spans="1:9" ht="30" customHeight="1">
      <c r="A34" s="1">
        <v>4</v>
      </c>
      <c r="B34" s="16"/>
      <c r="C34" s="15"/>
      <c r="D34" s="14"/>
      <c r="E34" s="13"/>
      <c r="F34" s="12"/>
      <c r="G34" s="9"/>
      <c r="H34" s="38"/>
      <c r="I34" s="38"/>
    </row>
    <row r="35" spans="1:9" ht="30" customHeight="1">
      <c r="A35" s="1">
        <v>5</v>
      </c>
      <c r="B35" s="16"/>
      <c r="C35" s="15"/>
      <c r="D35" s="14"/>
      <c r="E35" s="13"/>
      <c r="F35" s="12"/>
      <c r="G35" s="9"/>
      <c r="H35" s="38"/>
      <c r="I35" s="38"/>
    </row>
    <row r="36" spans="1:9" ht="30" customHeight="1">
      <c r="A36" s="1">
        <v>6</v>
      </c>
      <c r="B36" s="16"/>
      <c r="C36" s="15"/>
      <c r="D36" s="14"/>
      <c r="E36" s="13"/>
      <c r="F36" s="12"/>
      <c r="G36" s="9"/>
      <c r="H36" s="38"/>
      <c r="I36" s="38"/>
    </row>
    <row r="37" spans="1:9" ht="30" customHeight="1">
      <c r="A37" s="1">
        <v>7</v>
      </c>
      <c r="B37" s="16"/>
      <c r="C37" s="15"/>
      <c r="D37" s="14"/>
      <c r="E37" s="13"/>
      <c r="F37" s="12"/>
      <c r="G37" s="9"/>
      <c r="H37" s="38"/>
      <c r="I37" s="38"/>
    </row>
    <row r="38" spans="1:9" ht="30" customHeight="1">
      <c r="A38" s="1">
        <v>8</v>
      </c>
      <c r="B38" s="16"/>
      <c r="C38" s="15"/>
      <c r="D38" s="14"/>
      <c r="E38" s="13"/>
      <c r="F38" s="12"/>
      <c r="G38" s="9"/>
      <c r="H38" s="38"/>
      <c r="I38" s="38"/>
    </row>
    <row r="39" spans="1:9" ht="30" customHeight="1">
      <c r="A39" s="1">
        <v>9</v>
      </c>
      <c r="B39" s="16"/>
      <c r="C39" s="15"/>
      <c r="D39" s="14"/>
      <c r="E39" s="13"/>
      <c r="F39" s="12"/>
      <c r="G39" s="9"/>
      <c r="H39" s="38"/>
      <c r="I39" s="38"/>
    </row>
    <row r="40" spans="1:9" ht="30" customHeight="1">
      <c r="A40" s="1">
        <v>10</v>
      </c>
      <c r="B40" s="16"/>
      <c r="C40" s="15"/>
      <c r="D40" s="14"/>
      <c r="E40" s="13"/>
      <c r="F40" s="12"/>
      <c r="G40" s="9"/>
      <c r="H40" s="38"/>
      <c r="I40" s="38"/>
    </row>
    <row r="41" spans="1:9" ht="30" customHeight="1">
      <c r="A41" s="1">
        <v>11</v>
      </c>
      <c r="B41" s="16"/>
      <c r="C41" s="15"/>
      <c r="D41" s="14"/>
      <c r="E41" s="13"/>
      <c r="F41" s="12"/>
      <c r="G41" s="9"/>
      <c r="H41" s="38"/>
      <c r="I41" s="38"/>
    </row>
    <row r="42" spans="1:9" ht="30" customHeight="1">
      <c r="A42" s="1">
        <v>12</v>
      </c>
      <c r="B42" s="16"/>
      <c r="C42" s="15"/>
      <c r="D42" s="14"/>
      <c r="E42" s="13"/>
      <c r="F42" s="12"/>
      <c r="G42" s="9"/>
      <c r="H42" s="38"/>
      <c r="I42" s="38"/>
    </row>
    <row r="43" spans="1:9" ht="30" customHeight="1">
      <c r="A43" s="1">
        <v>13</v>
      </c>
      <c r="B43" s="16"/>
      <c r="C43" s="15"/>
      <c r="D43" s="14"/>
      <c r="E43" s="13"/>
      <c r="F43" s="12"/>
      <c r="G43" s="9"/>
      <c r="H43" s="38"/>
      <c r="I43" s="38"/>
    </row>
    <row r="44" spans="1:9" ht="30" customHeight="1">
      <c r="A44" s="1">
        <v>14</v>
      </c>
      <c r="B44" s="16"/>
      <c r="C44" s="15"/>
      <c r="D44" s="14"/>
      <c r="E44" s="13"/>
      <c r="F44" s="12"/>
      <c r="G44" s="9"/>
      <c r="H44" s="38"/>
      <c r="I44" s="38"/>
    </row>
    <row r="45" spans="1:9" ht="30" customHeight="1">
      <c r="A45" s="1">
        <v>15</v>
      </c>
      <c r="B45" s="16"/>
      <c r="C45" s="15"/>
      <c r="D45" s="14"/>
      <c r="E45" s="13"/>
      <c r="F45" s="12"/>
      <c r="G45" s="9"/>
      <c r="H45" s="38"/>
      <c r="I45" s="38"/>
    </row>
    <row r="46" spans="1:9" ht="30" customHeight="1">
      <c r="A46" s="1">
        <v>16</v>
      </c>
      <c r="B46" s="16"/>
      <c r="C46" s="15"/>
      <c r="D46" s="14"/>
      <c r="E46" s="13"/>
      <c r="F46" s="12"/>
      <c r="G46" s="9"/>
      <c r="H46" s="38"/>
      <c r="I46" s="38"/>
    </row>
    <row r="47" spans="1:9" ht="30" customHeight="1">
      <c r="A47" s="1">
        <v>17</v>
      </c>
      <c r="B47" s="16"/>
      <c r="C47" s="15"/>
      <c r="D47" s="14"/>
      <c r="E47" s="13"/>
      <c r="F47" s="12"/>
      <c r="G47" s="9"/>
      <c r="H47" s="38"/>
      <c r="I47" s="38"/>
    </row>
    <row r="48" spans="1:9" ht="30" customHeight="1">
      <c r="A48" s="1">
        <v>18</v>
      </c>
      <c r="B48" s="16"/>
      <c r="C48" s="15"/>
      <c r="D48" s="14"/>
      <c r="E48" s="13"/>
      <c r="F48" s="12"/>
      <c r="G48" s="9"/>
      <c r="H48" s="38"/>
      <c r="I48" s="38"/>
    </row>
    <row r="49" spans="1:9" ht="30" customHeight="1">
      <c r="A49" s="1">
        <v>19</v>
      </c>
      <c r="B49" s="16"/>
      <c r="C49" s="15"/>
      <c r="D49" s="14"/>
      <c r="E49" s="13"/>
      <c r="F49" s="12"/>
      <c r="G49" s="9"/>
      <c r="H49" s="38"/>
      <c r="I49" s="38"/>
    </row>
    <row r="50" spans="1:9" ht="30" customHeight="1">
      <c r="A50" s="1">
        <v>20</v>
      </c>
      <c r="B50" s="16"/>
      <c r="C50" s="15"/>
      <c r="D50" s="14"/>
      <c r="E50" s="13"/>
      <c r="F50" s="12"/>
      <c r="G50" s="9"/>
      <c r="H50" s="38"/>
      <c r="I50" s="38"/>
    </row>
    <row r="51" spans="1:9" ht="30" customHeight="1">
      <c r="A51" s="1">
        <v>21</v>
      </c>
      <c r="B51" s="16"/>
      <c r="C51" s="15"/>
      <c r="D51" s="14"/>
      <c r="E51" s="13"/>
      <c r="F51" s="12"/>
      <c r="G51" s="9"/>
      <c r="H51" s="38"/>
      <c r="I51" s="38"/>
    </row>
    <row r="52" spans="1:9" ht="30" customHeight="1">
      <c r="A52" s="1">
        <v>22</v>
      </c>
      <c r="B52" s="16"/>
      <c r="C52" s="15"/>
      <c r="D52" s="14"/>
      <c r="E52" s="13"/>
      <c r="F52" s="12"/>
      <c r="G52" s="9"/>
      <c r="H52" s="38"/>
      <c r="I52" s="38"/>
    </row>
    <row r="53" spans="1:9" ht="30" customHeight="1">
      <c r="A53" s="1">
        <v>23</v>
      </c>
      <c r="B53" s="16"/>
      <c r="C53" s="15"/>
      <c r="D53" s="14"/>
      <c r="E53" s="13"/>
      <c r="F53" s="12"/>
      <c r="G53" s="9"/>
      <c r="H53" s="38"/>
      <c r="I53" s="38"/>
    </row>
    <row r="54" spans="1:9" ht="30" customHeight="1">
      <c r="A54" s="1">
        <v>24</v>
      </c>
      <c r="B54" s="16"/>
      <c r="C54" s="15"/>
      <c r="D54" s="14"/>
      <c r="E54" s="13"/>
      <c r="F54" s="12"/>
      <c r="G54" s="9"/>
      <c r="H54" s="2"/>
      <c r="I54" s="5"/>
    </row>
    <row r="55" spans="1:21" ht="30" customHeight="1">
      <c r="A55" s="1">
        <v>25</v>
      </c>
      <c r="B55" s="16"/>
      <c r="C55" s="15"/>
      <c r="D55" s="14"/>
      <c r="E55" s="13"/>
      <c r="F55" s="12"/>
      <c r="G55" s="9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30" customHeight="1">
      <c r="A56" s="1">
        <v>26</v>
      </c>
      <c r="B56" s="16"/>
      <c r="C56" s="15"/>
      <c r="D56" s="14"/>
      <c r="E56" s="13"/>
      <c r="F56" s="12"/>
      <c r="G56" s="9"/>
      <c r="H56" s="31"/>
      <c r="I56" s="31"/>
      <c r="J56" s="31"/>
      <c r="K56" s="31"/>
      <c r="L56" s="32"/>
      <c r="M56" s="33"/>
      <c r="N56" s="34"/>
      <c r="O56" s="33"/>
      <c r="P56" s="32"/>
      <c r="Q56" s="32"/>
      <c r="R56" s="32"/>
      <c r="S56" s="32"/>
      <c r="T56" s="32"/>
      <c r="U56" s="31"/>
    </row>
    <row r="57" spans="1:21" ht="30" customHeight="1">
      <c r="A57" s="1">
        <v>27</v>
      </c>
      <c r="B57" s="16"/>
      <c r="C57" s="15"/>
      <c r="D57" s="14"/>
      <c r="E57" s="13"/>
      <c r="F57" s="12"/>
      <c r="G57" s="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30" customHeight="1">
      <c r="A58" s="1">
        <v>28</v>
      </c>
      <c r="B58" s="16"/>
      <c r="C58" s="15"/>
      <c r="D58" s="14"/>
      <c r="E58" s="13"/>
      <c r="F58" s="12"/>
      <c r="G58" s="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84"/>
      <c r="T58" s="84"/>
      <c r="U58" s="30"/>
    </row>
    <row r="59" spans="1:7" ht="30" customHeight="1">
      <c r="A59" s="1">
        <v>29</v>
      </c>
      <c r="B59" s="16"/>
      <c r="C59" s="15"/>
      <c r="D59" s="14"/>
      <c r="E59" s="13"/>
      <c r="F59" s="12"/>
      <c r="G59" s="9"/>
    </row>
    <row r="60" spans="1:7" ht="30" customHeight="1">
      <c r="A60" s="1">
        <v>30</v>
      </c>
      <c r="B60" s="16"/>
      <c r="C60" s="15"/>
      <c r="D60" s="14"/>
      <c r="E60" s="13"/>
      <c r="F60" s="12"/>
      <c r="G60" s="9"/>
    </row>
    <row r="61" spans="1:21" ht="30" customHeight="1">
      <c r="A61" s="1">
        <v>31</v>
      </c>
      <c r="B61" s="16"/>
      <c r="C61" s="15"/>
      <c r="D61" s="14"/>
      <c r="E61" s="13"/>
      <c r="F61" s="12"/>
      <c r="G61" s="9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33" ht="30" customHeight="1">
      <c r="A62" s="1">
        <v>32</v>
      </c>
      <c r="B62" s="16"/>
      <c r="C62" s="15"/>
      <c r="D62" s="14"/>
      <c r="E62" s="13"/>
      <c r="F62" s="12"/>
      <c r="G62" s="9"/>
      <c r="H62" s="31"/>
      <c r="I62" s="31"/>
      <c r="J62" s="31"/>
      <c r="K62" s="31"/>
      <c r="L62" s="32"/>
      <c r="M62" s="33"/>
      <c r="N62" s="34"/>
      <c r="O62" s="33"/>
      <c r="P62" s="32"/>
      <c r="Q62" s="32"/>
      <c r="R62" s="32"/>
      <c r="S62" s="32"/>
      <c r="T62" s="32"/>
      <c r="U62" s="31"/>
      <c r="AG62" s="35"/>
    </row>
    <row r="63" spans="1:33" ht="30" customHeight="1">
      <c r="A63" s="1">
        <v>33</v>
      </c>
      <c r="B63" s="16"/>
      <c r="C63" s="15"/>
      <c r="D63" s="14"/>
      <c r="E63" s="13"/>
      <c r="F63" s="12"/>
      <c r="G63" s="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AG63" s="35"/>
    </row>
    <row r="64" spans="1:33" ht="30" customHeight="1">
      <c r="A64" s="1">
        <v>34</v>
      </c>
      <c r="B64" s="16"/>
      <c r="C64" s="15"/>
      <c r="D64" s="14"/>
      <c r="E64" s="13"/>
      <c r="F64" s="12"/>
      <c r="G64" s="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84"/>
      <c r="T64" s="84"/>
      <c r="U64" s="30"/>
      <c r="AA64" s="37"/>
      <c r="AB64" s="37"/>
      <c r="AG64" s="35"/>
    </row>
    <row r="65" spans="1:33" ht="30" customHeight="1">
      <c r="A65" s="1">
        <v>35</v>
      </c>
      <c r="B65" s="16"/>
      <c r="C65" s="15"/>
      <c r="D65" s="14"/>
      <c r="E65" s="13"/>
      <c r="F65" s="12"/>
      <c r="G65" s="9"/>
      <c r="H65" s="8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AA65" s="35"/>
      <c r="AB65" s="35"/>
      <c r="AC65" s="35"/>
      <c r="AD65" s="35"/>
      <c r="AE65" s="35"/>
      <c r="AF65" s="35"/>
      <c r="AG65" s="35"/>
    </row>
    <row r="66" spans="1:22" ht="30" customHeight="1">
      <c r="A66" s="1">
        <v>36</v>
      </c>
      <c r="B66" s="16"/>
      <c r="C66" s="15"/>
      <c r="D66" s="14"/>
      <c r="E66" s="13"/>
      <c r="F66" s="12"/>
      <c r="G66" s="9"/>
      <c r="H66" s="7"/>
      <c r="I66" s="31"/>
      <c r="J66" s="31"/>
      <c r="K66" s="31"/>
      <c r="L66" s="31"/>
      <c r="M66" s="32"/>
      <c r="N66" s="33"/>
      <c r="O66" s="34"/>
      <c r="P66" s="33"/>
      <c r="Q66" s="32"/>
      <c r="R66" s="32"/>
      <c r="S66" s="32"/>
      <c r="T66" s="32"/>
      <c r="U66" s="32"/>
      <c r="V66" s="31"/>
    </row>
    <row r="67" spans="1:22" ht="30" customHeight="1">
      <c r="A67" s="1">
        <v>37</v>
      </c>
      <c r="B67" s="16"/>
      <c r="C67" s="15"/>
      <c r="D67" s="14"/>
      <c r="E67" s="13"/>
      <c r="F67" s="12"/>
      <c r="G67" s="9"/>
      <c r="H67" s="6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ht="30" customHeight="1">
      <c r="A68" s="1">
        <v>38</v>
      </c>
      <c r="B68" s="16"/>
      <c r="C68" s="15"/>
      <c r="D68" s="14"/>
      <c r="E68" s="13"/>
      <c r="F68" s="12"/>
      <c r="G68" s="9"/>
      <c r="H68" s="4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84"/>
      <c r="U68" s="84"/>
      <c r="V68" s="30"/>
    </row>
    <row r="69" spans="1:7" ht="30" customHeight="1">
      <c r="A69" s="1">
        <v>39</v>
      </c>
      <c r="B69" s="16"/>
      <c r="C69" s="15"/>
      <c r="D69" s="14"/>
      <c r="E69" s="13"/>
      <c r="F69" s="12"/>
      <c r="G69" s="9"/>
    </row>
    <row r="70" spans="1:7" ht="30" customHeight="1">
      <c r="A70" s="1">
        <v>40</v>
      </c>
      <c r="B70" s="16"/>
      <c r="C70" s="15"/>
      <c r="D70" s="14"/>
      <c r="E70" s="13"/>
      <c r="F70" s="12"/>
      <c r="G70" s="9"/>
    </row>
    <row r="71" spans="1:22" ht="30" customHeight="1" thickBot="1">
      <c r="A71" s="1">
        <v>41</v>
      </c>
      <c r="B71" s="16"/>
      <c r="C71" s="15"/>
      <c r="D71" s="14"/>
      <c r="E71" s="13"/>
      <c r="F71" s="12"/>
      <c r="G71" s="9"/>
      <c r="H71" s="29" t="s">
        <v>18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30" customHeight="1">
      <c r="A72" s="1">
        <v>42</v>
      </c>
      <c r="B72" s="16"/>
      <c r="C72" s="15"/>
      <c r="D72" s="14"/>
      <c r="E72" s="13"/>
      <c r="F72" s="12"/>
      <c r="G72" s="27"/>
      <c r="H72" s="26" t="s">
        <v>17</v>
      </c>
      <c r="I72" s="25" t="s">
        <v>16</v>
      </c>
      <c r="J72" s="25" t="s">
        <v>15</v>
      </c>
      <c r="K72" s="25" t="s">
        <v>14</v>
      </c>
      <c r="L72" s="25" t="s">
        <v>13</v>
      </c>
      <c r="M72" s="22" t="s">
        <v>12</v>
      </c>
      <c r="N72" s="23" t="s">
        <v>11</v>
      </c>
      <c r="O72" s="24" t="s">
        <v>10</v>
      </c>
      <c r="P72" s="23" t="s">
        <v>9</v>
      </c>
      <c r="Q72" s="22" t="s">
        <v>8</v>
      </c>
      <c r="R72" s="22" t="s">
        <v>7</v>
      </c>
      <c r="S72" s="22" t="s">
        <v>6</v>
      </c>
      <c r="T72" s="22" t="s">
        <v>5</v>
      </c>
      <c r="U72" s="21" t="s">
        <v>4</v>
      </c>
      <c r="V72" s="20" t="s">
        <v>3</v>
      </c>
    </row>
    <row r="73" spans="1:22" ht="30" customHeight="1" thickBot="1">
      <c r="A73" s="1">
        <v>43</v>
      </c>
      <c r="B73" s="16"/>
      <c r="C73" s="15"/>
      <c r="D73" s="14"/>
      <c r="E73" s="13"/>
      <c r="F73" s="12"/>
      <c r="G73" s="9"/>
      <c r="H73" s="19" t="s">
        <v>2</v>
      </c>
      <c r="I73" s="18">
        <f>COUNTIF($B$31:$B$74,"WS")+COUNTIF($B$31:$B$74,"ＷＳ")</f>
        <v>0</v>
      </c>
      <c r="J73" s="18">
        <f>COUNTIF($B$31:$B$74,"WM")+COUNTIF($B$31:$B$74,"ＷＭ")</f>
        <v>0</v>
      </c>
      <c r="K73" s="18">
        <f>COUNTIF($B$31:$B$74,"WL")+COUNTIF($B$31:$B$74,"ＷＬ")</f>
        <v>0</v>
      </c>
      <c r="L73" s="18">
        <f>COUNTIF($B$31:$B$74,"150")+COUNTIF($B$31:$B$74,"150cm")</f>
        <v>0</v>
      </c>
      <c r="M73" s="18">
        <f>COUNTIF($B$31:$B$74,"160")+COUNTIF($B$31:$B$74,"160cm")+COUNTIF($B$31:$B$74,"SS")+COUNTIF($B$31:$B$74,"XS")+COUNTIF($B$31:$B$74,"ＳＳ")+COUNTIF($B$31:$B$74,"ＸＳ")</f>
        <v>0</v>
      </c>
      <c r="N73" s="18">
        <f>COUNTIF($B$31:$B$74,"S")+COUNTIF($B$31:$B$74,"Ｓ")</f>
        <v>0</v>
      </c>
      <c r="O73" s="18">
        <f>COUNTIF($B$31:$B$74,"M")+COUNTIF($B$31:$B$74,"Ｍ")</f>
        <v>0</v>
      </c>
      <c r="P73" s="18">
        <f>COUNTIF($B$31:$B$74,"L")+COUNTIF($B$31:$B$74,"Ｌ")</f>
        <v>0</v>
      </c>
      <c r="Q73" s="18">
        <f>COUNTIF($B$31:$B$74,"LL")+COUNTIF($B$31:$B$74,"XL")+COUNTIF($B$31:$B$74,"ＬＬ")+COUNTIF($B$31:$B$74,"ＸＬ")</f>
        <v>0</v>
      </c>
      <c r="R73" s="18">
        <f>COUNTIF($B$31:$B$74,"3L")+COUNTIF($B$31:$B$74,"XXL")+COUNTIF($B$31:$B$74,"ＸＸＬ")++COUNTIF($B$31:$B$74,"３Ｌ")</f>
        <v>0</v>
      </c>
      <c r="S73" s="18">
        <f>COUNTIF($B$31:$B$74,"4L")+COUNTIF($B$31:$B$74,"XXXL")+COUNTIF($B$31:$B$74,"４Ｌ")+COUNTIF($B$31:$B$74,"ＸＸＸＬ")</f>
        <v>0</v>
      </c>
      <c r="T73" s="18">
        <f>COUNTIF($B$31:$B$74,"5L")+COUNTIF($B$31:$B$74,"XXXXL")+COUNTIF($B$31:$B$74,"５Ｌ")+COUNTIF($B$31:$B$74,"ＸＸＸＸＬ")</f>
        <v>0</v>
      </c>
      <c r="U73" s="18">
        <f>COUNTIF($B$31:$B$74,"6L")+COUNTIF($B$31:$B$74,"６Ｌ")</f>
        <v>0</v>
      </c>
      <c r="V73" s="17">
        <f>SUM(I73:U73)</f>
        <v>0</v>
      </c>
    </row>
    <row r="74" spans="1:22" ht="30" customHeight="1">
      <c r="A74" s="1">
        <v>44</v>
      </c>
      <c r="B74" s="16"/>
      <c r="C74" s="15"/>
      <c r="D74" s="14"/>
      <c r="E74" s="13"/>
      <c r="F74" s="12"/>
      <c r="G74" s="9"/>
      <c r="H74" s="11" t="s">
        <v>1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2:7" ht="24" customHeight="1">
      <c r="B75" s="9" t="s">
        <v>0</v>
      </c>
      <c r="E75" s="8"/>
      <c r="F75" s="8"/>
      <c r="G75" s="8"/>
    </row>
    <row r="76" spans="5:7" ht="30" customHeight="1">
      <c r="E76" s="7"/>
      <c r="F76" s="7"/>
      <c r="G76" s="7"/>
    </row>
    <row r="77" spans="5:7" ht="30" customHeight="1">
      <c r="E77" s="6"/>
      <c r="F77" s="6"/>
      <c r="G77" s="6"/>
    </row>
    <row r="78" spans="2:7" ht="30" customHeight="1">
      <c r="B78" s="3"/>
      <c r="C78" s="5"/>
      <c r="E78" s="4"/>
      <c r="F78" s="4"/>
      <c r="G78" s="4"/>
    </row>
    <row r="79" spans="2:3" ht="30" customHeight="1">
      <c r="B79" s="3"/>
      <c r="C79" s="2"/>
    </row>
  </sheetData>
  <sheetProtection selectLockedCells="1"/>
  <mergeCells count="7">
    <mergeCell ref="D30:F30"/>
    <mergeCell ref="S64:T64"/>
    <mergeCell ref="T68:U68"/>
    <mergeCell ref="S58:T58"/>
    <mergeCell ref="B29:F29"/>
    <mergeCell ref="A1:E1"/>
    <mergeCell ref="F1:G1"/>
  </mergeCells>
  <dataValidations count="8">
    <dataValidation type="textLength" allowBlank="1" showInputMessage="1" showErrorMessage="1" error="刺しゅうは10文字以内でお願い致します。" sqref="C31:C74">
      <formula1>1</formula1>
      <formula2>10</formula2>
    </dataValidation>
    <dataValidation type="list" showInputMessage="1" showErrorMessage="1" sqref="F3">
      <formula1>"統一（全て同じ文字）刺しゅう,個別ネーム刺しゅう"</formula1>
    </dataValidation>
    <dataValidation type="list" allowBlank="1" showInputMessage="1" showErrorMessage="1" sqref="F6">
      <formula1>"C-9,C-10,C-11,C-12,C-13,C-14"</formula1>
    </dataValidation>
    <dataValidation type="list" allowBlank="1" showInputMessage="1" showErrorMessage="1" sqref="F4">
      <formula1>"ホワイト,ブラック,ゴールド,シルバー,ネイビー,エメグリーン,グリーン,ターコイズブルー,ショッキングピンク,レッド,イエロー,バイオレット"</formula1>
    </dataValidation>
    <dataValidation allowBlank="1" showInputMessage="1" showErrorMessage="1" imeMode="halfAlpha" sqref="C78:C79 B31:B74"/>
    <dataValidation type="list" allowBlank="1" showInputMessage="1" showErrorMessage="1" imeMode="halfAlpha" sqref="AA64:AB64">
      <formula1>"1"</formula1>
    </dataValidation>
    <dataValidation errorStyle="warning" type="list" allowBlank="1" showInputMessage="1" showErrorMessage="1" error="印刷位置①～⑨以外の場合は入力を続けてください。" sqref="G10 F5">
      <formula1>"①前面中央,②左胸,③前面下部,④右袖,⑤左袖,⑥背面上部,⑦背面中央,⑧背面下部,⑨右胸"</formula1>
    </dataValidation>
    <dataValidation type="list" allowBlank="1" showInputMessage="1" showErrorMessage="1" sqref="G11:G12 F12">
      <formula1>"N-1,N-5,N-7,N-8,N-9,N-10,N-11,N-12,N-13,N-14,N-15,N-16,N-17"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52" r:id="rId4"/>
  <rowBreaks count="1" manualBreakCount="1">
    <brk id="46" max="6" man="1"/>
  </rowBreaks>
  <colBreaks count="1" manualBreakCount="1">
    <brk id="7" max="6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</dc:creator>
  <cp:keywords/>
  <dc:description/>
  <cp:lastModifiedBy>Kubo</cp:lastModifiedBy>
  <cp:lastPrinted>2018-11-14T00:21:45Z</cp:lastPrinted>
  <dcterms:created xsi:type="dcterms:W3CDTF">2017-04-07T07:37:09Z</dcterms:created>
  <dcterms:modified xsi:type="dcterms:W3CDTF">2023-08-22T07:26:12Z</dcterms:modified>
  <cp:category/>
  <cp:version/>
  <cp:contentType/>
  <cp:contentStatus/>
</cp:coreProperties>
</file>